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activeTab="6"/>
  </bookViews>
  <sheets>
    <sheet name="4.1.2" sheetId="11" r:id="rId1"/>
    <sheet name="4.1.3" sheetId="12" r:id="rId2"/>
    <sheet name="4.2.3" sheetId="13" r:id="rId3"/>
    <sheet name="4.2.4" sheetId="14" r:id="rId4"/>
    <sheet name="4.2.6" sheetId="15" r:id="rId5"/>
    <sheet name="4.3.2" sheetId="16" r:id="rId6"/>
    <sheet name="4.3.4" sheetId="17" r:id="rId7"/>
    <sheet name="4.4.1" sheetId="18" r:id="rId8"/>
  </sheets>
  <calcPr calcId="124519"/>
</workbook>
</file>

<file path=xl/calcChain.xml><?xml version="1.0" encoding="utf-8"?>
<calcChain xmlns="http://schemas.openxmlformats.org/spreadsheetml/2006/main">
  <c r="E24" i="18"/>
  <c r="E23"/>
  <c r="E22"/>
  <c r="E25" s="1"/>
  <c r="E19"/>
  <c r="E18"/>
  <c r="E17"/>
  <c r="E20" s="1"/>
  <c r="E15"/>
  <c r="E14"/>
  <c r="E13"/>
  <c r="E16" s="1"/>
  <c r="E11"/>
  <c r="E10"/>
  <c r="E9"/>
  <c r="E12" s="1"/>
  <c r="E7"/>
  <c r="E6"/>
  <c r="E5"/>
  <c r="E8" s="1"/>
  <c r="C9" i="14"/>
</calcChain>
</file>

<file path=xl/sharedStrings.xml><?xml version="1.0" encoding="utf-8"?>
<sst xmlns="http://schemas.openxmlformats.org/spreadsheetml/2006/main" count="125" uniqueCount="95">
  <si>
    <t>Year</t>
  </si>
  <si>
    <t>4.1.2 Percentage of classrooms and seminar hall(s) with ICT- enabled facilities such as smart class classroom, LMS, video and soundsystems etc. during the last completed academic year</t>
  </si>
  <si>
    <t>Class Room number /Seminar Hall number</t>
  </si>
  <si>
    <t>Specify the ICT facility</t>
  </si>
  <si>
    <t>Date of instituting the facility</t>
  </si>
  <si>
    <t xml:space="preserve">4.1.3 Percentage of expenditure excluding salary for infrastructure augmentation during the last five years(INR in lakhs) </t>
  </si>
  <si>
    <t>4.1.3.1:Expenditure for infrastructure augmentation excluding salary during the last five years (INR in lakhs)</t>
  </si>
  <si>
    <t>Sl. No.</t>
  </si>
  <si>
    <t>Items of infrastructure augmented</t>
  </si>
  <si>
    <t xml:space="preserve">Expenditure </t>
  </si>
  <si>
    <t>I</t>
  </si>
  <si>
    <t>Year Total</t>
  </si>
  <si>
    <t>II</t>
  </si>
  <si>
    <t>III</t>
  </si>
  <si>
    <t>IV</t>
  </si>
  <si>
    <t xml:space="preserve"> Year Total</t>
  </si>
  <si>
    <t>V</t>
  </si>
  <si>
    <t>Total</t>
  </si>
  <si>
    <t>4.2.3 Institution has subscription for e-resources and has membership / registration for the following</t>
  </si>
  <si>
    <t>1. e-journals</t>
  </si>
  <si>
    <t>2. e-Shodh Sindhu</t>
  </si>
  <si>
    <t>3. Shodhganga</t>
  </si>
  <si>
    <t>4. e-books</t>
  </si>
  <si>
    <t xml:space="preserve">5. Databases </t>
  </si>
  <si>
    <t>Name of service subscribed to</t>
  </si>
  <si>
    <t>Details of memberships</t>
  </si>
  <si>
    <t>Details of subscriptions</t>
  </si>
  <si>
    <t>No. of e-resources with full text access</t>
  </si>
  <si>
    <t>Validity period</t>
  </si>
  <si>
    <t>Usage report from the service provider</t>
  </si>
  <si>
    <t>Remote access provided (Yes/No)</t>
  </si>
  <si>
    <t xml:space="preserve">4.2.4 Average annual expenditure for purchase of books, journals, and e-resources during the last five years (INR in Lakhs) </t>
  </si>
  <si>
    <t>Expenditure on  the purchase of books in (INR in lakhs)</t>
  </si>
  <si>
    <t xml:space="preserve">Expenditure on the purchase of journals in (INR in lakhs)  </t>
  </si>
  <si>
    <t>Expenditure on subscription to e-journals (INR in lakhs)</t>
  </si>
  <si>
    <t>Expenditure on subscription to other e-resources (INR in lakhs)</t>
  </si>
  <si>
    <t>4.2.6 Efforts are made to make available National Policies and other documents on education in the library suitable to the three streams of teacher education –general teacher education, special education and physical education by the following ways</t>
  </si>
  <si>
    <t>1. Relevant educational documents are obtained on a regular basis</t>
  </si>
  <si>
    <t>2. Documents are made available from other libraries on loan</t>
  </si>
  <si>
    <t>3. Documents are obtained as and when teachers recommend</t>
  </si>
  <si>
    <t>4. Documents are obtained as gifts to College</t>
  </si>
  <si>
    <t>Sl.No.</t>
  </si>
  <si>
    <t>Eduactional Policies / Documents</t>
  </si>
  <si>
    <t>Bibliographic Details</t>
  </si>
  <si>
    <t>Source of procurement</t>
  </si>
  <si>
    <t>Purchased</t>
  </si>
  <si>
    <t>Gift</t>
  </si>
  <si>
    <t>On loan</t>
  </si>
  <si>
    <t>Any other</t>
  </si>
  <si>
    <t xml:space="preserve">4.3.2 Student – Computer ratio during the last completed academic year
</t>
  </si>
  <si>
    <t>No. of computers for faculty use</t>
  </si>
  <si>
    <t>No. of computers allocated for office/adminstration/library use</t>
  </si>
  <si>
    <t>No. of computers for exclusive student use</t>
  </si>
  <si>
    <t>Total Number of Computers in stock in working condition</t>
  </si>
  <si>
    <t>4.3.4 Facilities for e-content development are available in the institution such as</t>
  </si>
  <si>
    <t>1. Studio / Live studio</t>
  </si>
  <si>
    <t>2. Content distribution system</t>
  </si>
  <si>
    <t xml:space="preserve">3. Lecture Capturing System (LCS) </t>
  </si>
  <si>
    <t>4. Teleprompter</t>
  </si>
  <si>
    <t>5. Editing and graphic unit</t>
  </si>
  <si>
    <t>Name of the e-content development facilities</t>
  </si>
  <si>
    <t>Date of Initiation</t>
  </si>
  <si>
    <t>Managed by teachers/external expert</t>
  </si>
  <si>
    <t>List of e-content developed in house</t>
  </si>
  <si>
    <t>Courses for which e-content is developed in house</t>
  </si>
  <si>
    <t>Teachers engaged in e-content development</t>
  </si>
  <si>
    <t xml:space="preserve">4.4.1 Percentage expenditure incurred exclusively on maintenance of physical and academic support facilities during the last five years (INR in Lakhs) </t>
  </si>
  <si>
    <t>4.4.1.1 Expenditure incurred exclusively on maintenance of physical facilities and academic support facilities during the last five years (INR in lakhs)</t>
  </si>
  <si>
    <t>Expenditure on maintenace of academic support facilities (excluding salary for human resources)</t>
  </si>
  <si>
    <t>Expenditure on maintenance of physical facilities (excluding salary for human resources)</t>
  </si>
  <si>
    <t xml:space="preserve">                                   Year Total</t>
  </si>
  <si>
    <t xml:space="preserve">                                     Year Total</t>
  </si>
  <si>
    <t xml:space="preserve">                                   Year Total  </t>
  </si>
  <si>
    <t xml:space="preserve">                                       Year Total</t>
  </si>
  <si>
    <t>2020-21</t>
  </si>
  <si>
    <t>2019-20</t>
  </si>
  <si>
    <t>2018-19</t>
  </si>
  <si>
    <t>2017-18</t>
  </si>
  <si>
    <t>2016-17</t>
  </si>
  <si>
    <t>LCD Projector, LMS, Sound system</t>
  </si>
  <si>
    <t xml:space="preserve">NIL </t>
  </si>
  <si>
    <t>NIL</t>
  </si>
  <si>
    <t>✓</t>
  </si>
  <si>
    <t>New Education Policy 2020</t>
  </si>
  <si>
    <t>Ministry of Education, Newe Delhi</t>
  </si>
  <si>
    <t>Kerala Curriculum Frame work</t>
  </si>
  <si>
    <t>SCRTE Kerala</t>
  </si>
  <si>
    <t>National Curriculum Frame work</t>
  </si>
  <si>
    <t>National Curriculum Frame work For Teacher Education</t>
  </si>
  <si>
    <t>NCTE</t>
  </si>
  <si>
    <t>10/14/2020</t>
  </si>
  <si>
    <t>ICT teacaher</t>
  </si>
  <si>
    <t>Smart TV, Interactive Board, LCD Projectaor</t>
  </si>
  <si>
    <t>All faculties</t>
  </si>
  <si>
    <t>3. Lecture Capturing System (LCS)</t>
  </si>
</sst>
</file>

<file path=xl/styles.xml><?xml version="1.0" encoding="utf-8"?>
<styleSheet xmlns="http://schemas.openxmlformats.org/spreadsheetml/2006/main">
  <fonts count="12">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b/>
      <sz val="11"/>
      <name val="Times New Roman"/>
      <family val="1"/>
    </font>
    <font>
      <sz val="11"/>
      <color rgb="FFFF0000"/>
      <name val="Times New Roman"/>
      <family val="1"/>
    </font>
    <font>
      <sz val="11"/>
      <color rgb="FFFF0000"/>
      <name val="Calibri"/>
      <family val="2"/>
      <scheme val="minor"/>
    </font>
    <font>
      <sz val="22"/>
      <color theme="1"/>
      <name val="Times New Roman"/>
      <family val="1"/>
    </font>
    <font>
      <sz val="16"/>
      <color rgb="FFFF0000"/>
      <name val="Times New Roman"/>
      <family val="1"/>
    </font>
    <font>
      <sz val="12"/>
      <color theme="1"/>
      <name val="Yu Gothic UI Semibold"/>
      <family val="2"/>
    </font>
    <font>
      <sz val="11"/>
      <color theme="1"/>
      <name val="Yu Gothic UI Semibold"/>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8">
    <xf numFmtId="0" fontId="0" fillId="0" borderId="0" xfId="0"/>
    <xf numFmtId="0" fontId="1" fillId="0" borderId="0" xfId="0" applyFont="1"/>
    <xf numFmtId="0" fontId="2" fillId="0" borderId="1" xfId="0" applyFont="1" applyBorder="1" applyAlignment="1">
      <alignment horizontal="center" wrapText="1"/>
    </xf>
    <xf numFmtId="0" fontId="1" fillId="0" borderId="0" xfId="0" applyFont="1" applyAlignment="1">
      <alignment wrapText="1"/>
    </xf>
    <xf numFmtId="0" fontId="1" fillId="0" borderId="1" xfId="0" applyFont="1" applyBorder="1"/>
    <xf numFmtId="0" fontId="2" fillId="0" borderId="1" xfId="0" applyFont="1" applyBorder="1"/>
    <xf numFmtId="0" fontId="3" fillId="0" borderId="0" xfId="0" applyFont="1"/>
    <xf numFmtId="0" fontId="3"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1" fillId="0" borderId="0" xfId="0" applyFont="1" applyBorder="1"/>
    <xf numFmtId="0" fontId="1" fillId="0" borderId="1"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xf numFmtId="0" fontId="0" fillId="0" borderId="1" xfId="0" applyBorder="1"/>
    <xf numFmtId="0" fontId="1" fillId="0" borderId="1" xfId="0" applyFont="1" applyBorder="1" applyAlignment="1">
      <alignment horizontal="center"/>
    </xf>
    <xf numFmtId="0" fontId="8" fillId="0" borderId="1" xfId="0" applyFont="1" applyBorder="1" applyAlignment="1">
      <alignment horizontal="center"/>
    </xf>
    <xf numFmtId="0" fontId="1" fillId="0" borderId="0" xfId="0" applyFont="1" applyAlignment="1">
      <alignment horizontal="center"/>
    </xf>
    <xf numFmtId="0" fontId="7" fillId="0" borderId="1" xfId="0" applyFont="1" applyBorder="1"/>
    <xf numFmtId="0" fontId="1" fillId="0" borderId="3"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3" fillId="0" borderId="0" xfId="0"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9" fillId="0" borderId="0" xfId="0" applyFont="1" applyAlignment="1">
      <alignment horizontal="center"/>
    </xf>
    <xf numFmtId="0" fontId="9" fillId="0" borderId="0" xfId="0" applyFont="1"/>
    <xf numFmtId="0" fontId="10" fillId="0" borderId="0" xfId="0" applyFont="1"/>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xf>
    <xf numFmtId="0" fontId="3" fillId="0" borderId="5" xfId="0" applyFont="1" applyBorder="1"/>
    <xf numFmtId="0" fontId="3" fillId="0" borderId="1" xfId="0" applyFont="1" applyBorder="1" applyAlignment="1">
      <alignment horizontal="right" wrapText="1"/>
    </xf>
    <xf numFmtId="0" fontId="3" fillId="0" borderId="1" xfId="0" applyFont="1" applyBorder="1" applyAlignment="1">
      <alignment wrapText="1"/>
    </xf>
    <xf numFmtId="0" fontId="3" fillId="0" borderId="1" xfId="0" applyFont="1" applyBorder="1" applyAlignment="1">
      <alignment horizontal="right" vertical="top" wrapText="1"/>
    </xf>
    <xf numFmtId="0" fontId="10" fillId="0" borderId="1" xfId="0" applyFont="1" applyBorder="1" applyAlignment="1">
      <alignment horizontal="center"/>
    </xf>
    <xf numFmtId="0" fontId="11" fillId="0" borderId="0" xfId="0" applyFont="1"/>
    <xf numFmtId="0" fontId="2" fillId="0" borderId="2" xfId="0" applyFont="1" applyBorder="1" applyAlignment="1">
      <alignment horizont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5" xfId="0" applyFont="1" applyBorder="1" applyAlignment="1">
      <alignment wrapText="1"/>
    </xf>
    <xf numFmtId="0" fontId="2" fillId="0" borderId="5" xfId="0" applyFont="1" applyBorder="1"/>
    <xf numFmtId="0" fontId="1" fillId="0" borderId="5" xfId="0" applyFont="1" applyBorder="1"/>
    <xf numFmtId="0" fontId="2" fillId="0" borderId="1" xfId="0" applyFont="1" applyBorder="1" applyAlignment="1">
      <alignment horizontal="right" wrapText="1"/>
    </xf>
    <xf numFmtId="0" fontId="2" fillId="0" borderId="1" xfId="0" applyFont="1" applyBorder="1" applyAlignment="1">
      <alignment wrapText="1"/>
    </xf>
    <xf numFmtId="0" fontId="0" fillId="0" borderId="1" xfId="0"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13"/>
  <sheetViews>
    <sheetView workbookViewId="0">
      <selection activeCell="E16" sqref="E16"/>
    </sheetView>
  </sheetViews>
  <sheetFormatPr defaultColWidth="34.7109375" defaultRowHeight="15"/>
  <cols>
    <col min="1" max="16384" width="34.7109375" style="1"/>
  </cols>
  <sheetData>
    <row r="1" spans="1:3">
      <c r="A1" s="1" t="s">
        <v>1</v>
      </c>
    </row>
    <row r="3" spans="1:3" ht="28.5">
      <c r="A3" s="8" t="s">
        <v>2</v>
      </c>
      <c r="B3" s="8" t="s">
        <v>3</v>
      </c>
      <c r="C3" s="8" t="s">
        <v>4</v>
      </c>
    </row>
    <row r="4" spans="1:3">
      <c r="A4" s="35">
        <v>3</v>
      </c>
      <c r="B4" s="35" t="s">
        <v>79</v>
      </c>
      <c r="C4" s="34">
        <v>43761</v>
      </c>
    </row>
    <row r="5" spans="1:3">
      <c r="A5" s="4"/>
      <c r="B5" s="4"/>
      <c r="C5" s="4"/>
    </row>
    <row r="6" spans="1:3">
      <c r="A6" s="4"/>
      <c r="B6" s="4"/>
      <c r="C6" s="4"/>
    </row>
    <row r="7" spans="1:3">
      <c r="A7" s="4"/>
      <c r="B7" s="4"/>
      <c r="C7" s="4"/>
    </row>
    <row r="8" spans="1:3">
      <c r="A8" s="4"/>
      <c r="B8" s="4"/>
      <c r="C8" s="4"/>
    </row>
    <row r="9" spans="1:3">
      <c r="A9" s="4"/>
      <c r="B9" s="4"/>
      <c r="C9" s="4"/>
    </row>
    <row r="10" spans="1:3">
      <c r="A10" s="4"/>
      <c r="B10" s="4"/>
      <c r="C10" s="4"/>
    </row>
    <row r="11" spans="1:3">
      <c r="A11" s="4"/>
      <c r="B11" s="4"/>
      <c r="C11" s="4"/>
    </row>
    <row r="12" spans="1:3">
      <c r="A12" s="4"/>
      <c r="B12" s="4"/>
      <c r="C12" s="4"/>
    </row>
    <row r="13" spans="1:3">
      <c r="A13" s="4"/>
      <c r="B13" s="4"/>
      <c r="C13" s="4"/>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E25"/>
  <sheetViews>
    <sheetView workbookViewId="0">
      <selection activeCell="G15" sqref="G15"/>
    </sheetView>
  </sheetViews>
  <sheetFormatPr defaultColWidth="36.28515625" defaultRowHeight="15"/>
  <cols>
    <col min="1" max="2" width="10" style="1" customWidth="1"/>
    <col min="3" max="3" width="36.28515625" style="1"/>
    <col min="4" max="4" width="22.28515625" style="1" customWidth="1"/>
    <col min="5" max="16384" width="36.28515625" style="1"/>
  </cols>
  <sheetData>
    <row r="1" spans="1:5">
      <c r="A1" s="1" t="s">
        <v>5</v>
      </c>
    </row>
    <row r="2" spans="1:5">
      <c r="A2" s="1" t="s">
        <v>6</v>
      </c>
    </row>
    <row r="3" spans="1:5" ht="20.25">
      <c r="E3" s="36" t="s">
        <v>80</v>
      </c>
    </row>
    <row r="4" spans="1:5">
      <c r="A4" s="11" t="s">
        <v>0</v>
      </c>
      <c r="B4" s="11" t="s">
        <v>7</v>
      </c>
      <c r="C4" s="2" t="s">
        <v>8</v>
      </c>
      <c r="D4" s="2" t="s">
        <v>9</v>
      </c>
      <c r="E4" s="14"/>
    </row>
    <row r="5" spans="1:5">
      <c r="A5" s="13" t="s">
        <v>10</v>
      </c>
      <c r="B5" s="4"/>
      <c r="C5" s="5"/>
      <c r="D5" s="5"/>
      <c r="E5" s="15"/>
    </row>
    <row r="6" spans="1:5">
      <c r="A6" s="13"/>
      <c r="B6" s="4"/>
      <c r="C6" s="4"/>
      <c r="D6" s="4"/>
      <c r="E6" s="12"/>
    </row>
    <row r="7" spans="1:5">
      <c r="A7" s="13"/>
      <c r="B7" s="4"/>
      <c r="C7" s="4"/>
      <c r="D7" s="4"/>
      <c r="E7" s="12"/>
    </row>
    <row r="8" spans="1:5">
      <c r="A8" s="24" t="s">
        <v>11</v>
      </c>
      <c r="B8" s="25"/>
      <c r="C8" s="26"/>
      <c r="D8" s="4"/>
      <c r="E8" s="12"/>
    </row>
    <row r="9" spans="1:5">
      <c r="A9" s="13" t="s">
        <v>12</v>
      </c>
      <c r="B9" s="4"/>
      <c r="C9" s="4"/>
      <c r="D9" s="4"/>
      <c r="E9" s="12"/>
    </row>
    <row r="10" spans="1:5">
      <c r="A10" s="13"/>
      <c r="B10" s="4"/>
      <c r="C10" s="4"/>
      <c r="D10" s="4"/>
      <c r="E10" s="12"/>
    </row>
    <row r="11" spans="1:5">
      <c r="A11" s="13"/>
      <c r="B11" s="4"/>
      <c r="C11" s="4"/>
      <c r="D11" s="4"/>
      <c r="E11" s="12"/>
    </row>
    <row r="12" spans="1:5">
      <c r="A12" s="24" t="s">
        <v>11</v>
      </c>
      <c r="B12" s="25"/>
      <c r="C12" s="26"/>
      <c r="D12" s="4"/>
      <c r="E12" s="12"/>
    </row>
    <row r="13" spans="1:5">
      <c r="A13" s="13" t="s">
        <v>13</v>
      </c>
      <c r="B13" s="4"/>
      <c r="C13" s="4"/>
      <c r="D13" s="4"/>
    </row>
    <row r="14" spans="1:5">
      <c r="A14" s="13"/>
      <c r="B14" s="4"/>
      <c r="C14" s="4"/>
      <c r="D14" s="4"/>
    </row>
    <row r="15" spans="1:5">
      <c r="A15" s="13"/>
      <c r="B15" s="4"/>
      <c r="C15" s="4"/>
      <c r="D15" s="4"/>
    </row>
    <row r="16" spans="1:5">
      <c r="A16" s="24" t="s">
        <v>11</v>
      </c>
      <c r="B16" s="25"/>
      <c r="C16" s="26"/>
      <c r="D16" s="4"/>
    </row>
    <row r="17" spans="1:4">
      <c r="A17" s="13" t="s">
        <v>14</v>
      </c>
      <c r="B17" s="4"/>
      <c r="C17" s="4"/>
      <c r="D17" s="4"/>
    </row>
    <row r="18" spans="1:4">
      <c r="A18" s="13"/>
      <c r="B18" s="4"/>
      <c r="C18" s="4"/>
      <c r="D18" s="4"/>
    </row>
    <row r="19" spans="1:4">
      <c r="A19" s="13"/>
      <c r="B19" s="4"/>
      <c r="C19" s="4"/>
      <c r="D19" s="4"/>
    </row>
    <row r="20" spans="1:4">
      <c r="A20" s="24" t="s">
        <v>15</v>
      </c>
      <c r="B20" s="25"/>
      <c r="C20" s="26"/>
      <c r="D20" s="4"/>
    </row>
    <row r="21" spans="1:4">
      <c r="A21" s="13" t="s">
        <v>16</v>
      </c>
      <c r="B21" s="4"/>
      <c r="C21" s="4"/>
      <c r="D21" s="4"/>
    </row>
    <row r="22" spans="1:4">
      <c r="A22" s="4"/>
      <c r="B22" s="4"/>
      <c r="C22" s="4"/>
      <c r="D22" s="4"/>
    </row>
    <row r="23" spans="1:4">
      <c r="A23" s="4"/>
      <c r="B23" s="4"/>
      <c r="C23" s="4"/>
      <c r="D23" s="4"/>
    </row>
    <row r="24" spans="1:4">
      <c r="A24" s="24" t="s">
        <v>11</v>
      </c>
      <c r="B24" s="25"/>
      <c r="C24" s="26"/>
      <c r="D24" s="4"/>
    </row>
    <row r="25" spans="1:4">
      <c r="A25" s="24" t="s">
        <v>17</v>
      </c>
      <c r="B25" s="25"/>
      <c r="C25" s="26"/>
      <c r="D25" s="4"/>
    </row>
  </sheetData>
  <mergeCells count="6">
    <mergeCell ref="A25:C25"/>
    <mergeCell ref="A8:C8"/>
    <mergeCell ref="A12:C12"/>
    <mergeCell ref="A16:C16"/>
    <mergeCell ref="A20:C20"/>
    <mergeCell ref="A24:C2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16"/>
  <sheetViews>
    <sheetView workbookViewId="0">
      <selection activeCell="D19" sqref="D19"/>
    </sheetView>
  </sheetViews>
  <sheetFormatPr defaultColWidth="9.140625" defaultRowHeight="15"/>
  <cols>
    <col min="1" max="1" width="22.140625" style="1" customWidth="1"/>
    <col min="2" max="2" width="24.42578125" style="1" customWidth="1"/>
    <col min="3" max="3" width="26.7109375" style="1" customWidth="1"/>
    <col min="4" max="4" width="19.42578125" style="1" customWidth="1"/>
    <col min="5" max="5" width="17.140625" style="1" customWidth="1"/>
    <col min="6" max="6" width="21" style="1" customWidth="1"/>
    <col min="7" max="7" width="22.5703125" style="1" customWidth="1"/>
    <col min="8" max="16384" width="9.140625" style="1"/>
  </cols>
  <sheetData>
    <row r="1" spans="1:7">
      <c r="A1" s="1" t="s">
        <v>18</v>
      </c>
    </row>
    <row r="2" spans="1:7">
      <c r="A2" s="1" t="s">
        <v>19</v>
      </c>
    </row>
    <row r="3" spans="1:7">
      <c r="A3" s="1" t="s">
        <v>20</v>
      </c>
    </row>
    <row r="4" spans="1:7">
      <c r="A4" s="1" t="s">
        <v>21</v>
      </c>
    </row>
    <row r="5" spans="1:7">
      <c r="A5" s="1" t="s">
        <v>22</v>
      </c>
    </row>
    <row r="6" spans="1:7" ht="20.25">
      <c r="A6" s="1" t="s">
        <v>23</v>
      </c>
      <c r="D6" s="37" t="s">
        <v>81</v>
      </c>
    </row>
    <row r="8" spans="1:7" ht="42.75">
      <c r="A8" s="8" t="s">
        <v>24</v>
      </c>
      <c r="B8" s="16" t="s">
        <v>25</v>
      </c>
      <c r="C8" s="16" t="s">
        <v>26</v>
      </c>
      <c r="D8" s="8" t="s">
        <v>27</v>
      </c>
      <c r="E8" s="9" t="s">
        <v>28</v>
      </c>
      <c r="F8" s="17" t="s">
        <v>29</v>
      </c>
      <c r="G8" s="8" t="s">
        <v>30</v>
      </c>
    </row>
    <row r="9" spans="1:7">
      <c r="A9" s="18"/>
      <c r="B9" s="4"/>
      <c r="C9" s="4"/>
      <c r="D9" s="4"/>
      <c r="E9" s="4"/>
      <c r="F9" s="4"/>
      <c r="G9" s="4"/>
    </row>
    <row r="10" spans="1:7">
      <c r="A10" s="4"/>
      <c r="B10" s="4"/>
      <c r="C10" s="4"/>
      <c r="D10" s="4"/>
      <c r="E10" s="4"/>
      <c r="F10" s="4"/>
      <c r="G10" s="4"/>
    </row>
    <row r="11" spans="1:7">
      <c r="A11" s="4"/>
      <c r="B11" s="4"/>
      <c r="C11" s="4"/>
      <c r="D11" s="4"/>
      <c r="E11" s="4"/>
      <c r="F11" s="4"/>
      <c r="G11" s="4"/>
    </row>
    <row r="12" spans="1:7">
      <c r="A12" s="4"/>
      <c r="B12" s="4"/>
      <c r="C12" s="4"/>
      <c r="D12" s="4"/>
      <c r="E12" s="4"/>
      <c r="F12" s="4"/>
      <c r="G12" s="4"/>
    </row>
    <row r="13" spans="1:7">
      <c r="A13" s="4"/>
      <c r="B13" s="4"/>
      <c r="C13" s="4"/>
      <c r="D13" s="4"/>
      <c r="E13" s="4"/>
      <c r="F13" s="4"/>
      <c r="G13" s="4"/>
    </row>
    <row r="14" spans="1:7">
      <c r="A14" s="4"/>
      <c r="B14" s="4"/>
      <c r="C14" s="4"/>
      <c r="D14" s="4"/>
      <c r="E14" s="4"/>
      <c r="F14" s="4"/>
      <c r="G14" s="4"/>
    </row>
    <row r="15" spans="1:7">
      <c r="A15" s="4"/>
      <c r="B15" s="4"/>
      <c r="C15" s="4"/>
      <c r="D15" s="4"/>
      <c r="E15" s="4"/>
      <c r="F15" s="4"/>
      <c r="G15" s="4"/>
    </row>
    <row r="16" spans="1:7">
      <c r="A16" s="4"/>
      <c r="B16" s="4"/>
      <c r="C16" s="4"/>
      <c r="D16" s="4"/>
      <c r="E16" s="4"/>
      <c r="F16" s="4"/>
      <c r="G16"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9"/>
  <sheetViews>
    <sheetView workbookViewId="0">
      <selection activeCell="F17" sqref="F17"/>
    </sheetView>
  </sheetViews>
  <sheetFormatPr defaultColWidth="9.140625" defaultRowHeight="15"/>
  <cols>
    <col min="1" max="1" width="9.140625" style="1"/>
    <col min="2" max="2" width="26.85546875" style="1" customWidth="1"/>
    <col min="3" max="3" width="27.5703125" style="1" customWidth="1"/>
    <col min="4" max="4" width="31.5703125" style="1" customWidth="1"/>
    <col min="5" max="5" width="32.7109375" style="1" customWidth="1"/>
    <col min="6" max="16384" width="9.140625" style="1"/>
  </cols>
  <sheetData>
    <row r="1" spans="1:6">
      <c r="A1" s="1" t="s">
        <v>31</v>
      </c>
    </row>
    <row r="3" spans="1:6" ht="42.75">
      <c r="A3" s="9" t="s">
        <v>0</v>
      </c>
      <c r="B3" s="8" t="s">
        <v>32</v>
      </c>
      <c r="C3" s="8" t="s">
        <v>33</v>
      </c>
      <c r="D3" s="8" t="s">
        <v>34</v>
      </c>
      <c r="E3" s="8" t="s">
        <v>35</v>
      </c>
      <c r="F3" s="10" t="s">
        <v>17</v>
      </c>
    </row>
    <row r="4" spans="1:6">
      <c r="A4" s="4" t="s">
        <v>74</v>
      </c>
      <c r="B4" s="4"/>
      <c r="C4" s="20">
        <v>34177</v>
      </c>
      <c r="D4" s="11"/>
      <c r="E4" s="11"/>
      <c r="F4" s="4"/>
    </row>
    <row r="5" spans="1:6">
      <c r="A5" s="4" t="s">
        <v>75</v>
      </c>
      <c r="B5" s="4"/>
      <c r="C5" s="20">
        <v>35427</v>
      </c>
      <c r="D5" s="11"/>
      <c r="E5" s="11"/>
      <c r="F5" s="4"/>
    </row>
    <row r="6" spans="1:6">
      <c r="A6" s="4" t="s">
        <v>76</v>
      </c>
      <c r="B6" s="4"/>
      <c r="C6" s="20">
        <v>30901</v>
      </c>
      <c r="D6" s="11"/>
      <c r="E6" s="11"/>
      <c r="F6" s="4"/>
    </row>
    <row r="7" spans="1:6">
      <c r="A7" s="4" t="s">
        <v>77</v>
      </c>
      <c r="B7" s="4"/>
      <c r="C7" s="20">
        <v>40802</v>
      </c>
      <c r="D7" s="11"/>
      <c r="E7" s="11"/>
      <c r="F7" s="4"/>
    </row>
    <row r="8" spans="1:6">
      <c r="A8" s="4" t="s">
        <v>78</v>
      </c>
      <c r="B8" s="4"/>
      <c r="C8" s="20">
        <v>50467</v>
      </c>
      <c r="D8" s="11"/>
      <c r="E8" s="11"/>
      <c r="F8" s="4"/>
    </row>
    <row r="9" spans="1:6">
      <c r="A9" s="11"/>
      <c r="B9" s="11"/>
      <c r="C9" s="11">
        <f>SUM(C4:C8)</f>
        <v>191774</v>
      </c>
      <c r="D9" s="11"/>
      <c r="E9" s="11"/>
      <c r="F9"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20"/>
  <sheetViews>
    <sheetView workbookViewId="0">
      <selection activeCell="L15" sqref="L15"/>
    </sheetView>
  </sheetViews>
  <sheetFormatPr defaultColWidth="9.140625" defaultRowHeight="15.75"/>
  <cols>
    <col min="1" max="1" width="9.140625" style="6"/>
    <col min="2" max="2" width="27.28515625" style="6" customWidth="1"/>
    <col min="3" max="3" width="24.140625" style="6" customWidth="1"/>
    <col min="4" max="4" width="15.28515625" style="6" customWidth="1"/>
    <col min="5" max="5" width="13.140625" style="6" customWidth="1"/>
    <col min="6" max="6" width="15.5703125" style="6" customWidth="1"/>
    <col min="7" max="7" width="21.140625" style="6" customWidth="1"/>
    <col min="8" max="16384" width="9.140625" style="6"/>
  </cols>
  <sheetData>
    <row r="1" spans="1:11" ht="36" customHeight="1">
      <c r="A1" s="31" t="s">
        <v>36</v>
      </c>
      <c r="B1" s="31"/>
      <c r="C1" s="31"/>
      <c r="D1" s="31"/>
      <c r="E1" s="31"/>
      <c r="F1" s="31"/>
      <c r="G1" s="31"/>
      <c r="H1" s="31"/>
      <c r="I1" s="31"/>
      <c r="J1" s="31"/>
      <c r="K1" s="31"/>
    </row>
    <row r="2" spans="1:11">
      <c r="A2" s="6" t="s">
        <v>37</v>
      </c>
    </row>
    <row r="3" spans="1:11">
      <c r="A3" s="6" t="s">
        <v>38</v>
      </c>
    </row>
    <row r="4" spans="1:11" ht="17.25">
      <c r="A4" s="6" t="s">
        <v>39</v>
      </c>
      <c r="D4" s="38" t="s">
        <v>82</v>
      </c>
    </row>
    <row r="5" spans="1:11">
      <c r="A5" s="6" t="s">
        <v>40</v>
      </c>
    </row>
    <row r="7" spans="1:11">
      <c r="A7" s="27" t="s">
        <v>41</v>
      </c>
      <c r="B7" s="28" t="s">
        <v>42</v>
      </c>
      <c r="C7" s="29" t="s">
        <v>43</v>
      </c>
      <c r="D7" s="30" t="s">
        <v>44</v>
      </c>
      <c r="E7" s="30"/>
      <c r="F7" s="30"/>
      <c r="G7" s="30"/>
    </row>
    <row r="8" spans="1:11">
      <c r="A8" s="39"/>
      <c r="B8" s="40"/>
      <c r="C8" s="27"/>
      <c r="D8" s="41" t="s">
        <v>45</v>
      </c>
      <c r="E8" s="41" t="s">
        <v>46</v>
      </c>
      <c r="F8" s="41" t="s">
        <v>47</v>
      </c>
      <c r="G8" s="41" t="s">
        <v>48</v>
      </c>
    </row>
    <row r="9" spans="1:11" ht="17.25">
      <c r="A9" s="43">
        <v>1</v>
      </c>
      <c r="B9" s="44" t="s">
        <v>83</v>
      </c>
      <c r="C9" s="7" t="s">
        <v>84</v>
      </c>
      <c r="D9" s="44"/>
      <c r="E9" s="44"/>
      <c r="F9" s="44"/>
      <c r="G9" s="46" t="s">
        <v>82</v>
      </c>
    </row>
    <row r="10" spans="1:11" ht="32.25">
      <c r="A10" s="43">
        <v>2</v>
      </c>
      <c r="B10" s="44" t="s">
        <v>85</v>
      </c>
      <c r="C10" s="44" t="s">
        <v>86</v>
      </c>
      <c r="D10" s="44"/>
      <c r="E10" s="44"/>
      <c r="F10" s="44"/>
      <c r="G10" s="46" t="s">
        <v>82</v>
      </c>
    </row>
    <row r="11" spans="1:11" ht="32.25">
      <c r="A11" s="43">
        <v>3</v>
      </c>
      <c r="B11" s="44" t="s">
        <v>87</v>
      </c>
      <c r="C11" s="7" t="s">
        <v>84</v>
      </c>
      <c r="D11" s="44"/>
      <c r="E11" s="44"/>
      <c r="F11" s="44"/>
      <c r="G11" s="46" t="s">
        <v>82</v>
      </c>
    </row>
    <row r="12" spans="1:11" ht="32.25">
      <c r="A12" s="45">
        <v>4</v>
      </c>
      <c r="B12" s="44" t="s">
        <v>88</v>
      </c>
      <c r="C12" s="44" t="s">
        <v>89</v>
      </c>
      <c r="D12" s="44"/>
      <c r="E12" s="44"/>
      <c r="F12" s="44"/>
      <c r="G12" s="46" t="s">
        <v>82</v>
      </c>
    </row>
    <row r="13" spans="1:11">
      <c r="A13" s="42"/>
      <c r="B13" s="42"/>
      <c r="C13" s="42"/>
      <c r="D13" s="42"/>
      <c r="E13" s="42"/>
      <c r="F13" s="42"/>
      <c r="G13" s="42"/>
    </row>
    <row r="14" spans="1:11">
      <c r="A14" s="7"/>
      <c r="B14" s="7"/>
      <c r="C14" s="7"/>
      <c r="D14" s="7"/>
      <c r="E14" s="7"/>
      <c r="F14" s="7"/>
      <c r="G14" s="7"/>
    </row>
    <row r="15" spans="1:11">
      <c r="A15" s="7"/>
      <c r="B15" s="7"/>
      <c r="C15" s="7"/>
      <c r="D15" s="7"/>
      <c r="E15" s="7"/>
      <c r="F15" s="7"/>
      <c r="G15" s="7"/>
    </row>
    <row r="16" spans="1:11">
      <c r="A16" s="7"/>
      <c r="B16" s="7"/>
      <c r="C16" s="7"/>
      <c r="D16" s="7"/>
      <c r="E16" s="7"/>
      <c r="F16" s="7"/>
      <c r="G16" s="7"/>
    </row>
    <row r="17" spans="1:7">
      <c r="A17" s="7"/>
      <c r="B17" s="7"/>
      <c r="C17" s="7"/>
      <c r="D17" s="7"/>
      <c r="E17" s="7"/>
      <c r="F17" s="7"/>
      <c r="G17" s="7"/>
    </row>
    <row r="18" spans="1:7">
      <c r="A18" s="7"/>
      <c r="B18" s="7"/>
      <c r="C18" s="7"/>
      <c r="D18" s="7"/>
      <c r="E18" s="7"/>
      <c r="F18" s="7"/>
      <c r="G18" s="7"/>
    </row>
    <row r="19" spans="1:7">
      <c r="A19" s="7"/>
      <c r="B19" s="7"/>
      <c r="C19" s="7"/>
      <c r="D19" s="7"/>
      <c r="E19" s="7"/>
      <c r="F19" s="7"/>
      <c r="G19" s="7"/>
    </row>
    <row r="20" spans="1:7">
      <c r="A20" s="7"/>
      <c r="B20" s="7"/>
      <c r="C20" s="7"/>
      <c r="D20" s="7"/>
      <c r="E20" s="7"/>
      <c r="F20" s="7"/>
      <c r="G20" s="7"/>
    </row>
  </sheetData>
  <mergeCells count="5">
    <mergeCell ref="A7:A8"/>
    <mergeCell ref="B7:B8"/>
    <mergeCell ref="C7:C8"/>
    <mergeCell ref="D7:G7"/>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P16"/>
  <sheetViews>
    <sheetView workbookViewId="0">
      <selection activeCell="E8" sqref="E8"/>
    </sheetView>
  </sheetViews>
  <sheetFormatPr defaultColWidth="9.140625" defaultRowHeight="15"/>
  <cols>
    <col min="1" max="1" width="22.85546875" style="1" customWidth="1"/>
    <col min="2" max="2" width="30" style="1" customWidth="1"/>
    <col min="3" max="3" width="30.140625" style="1" customWidth="1"/>
    <col min="4" max="4" width="34.42578125" style="1" customWidth="1"/>
    <col min="5" max="5" width="39.42578125" style="1" customWidth="1"/>
    <col min="6" max="6" width="30" style="1" customWidth="1"/>
    <col min="7" max="7" width="24.140625" style="1" customWidth="1"/>
    <col min="8" max="16384" width="9.140625" style="1"/>
  </cols>
  <sheetData>
    <row r="1" spans="1:16">
      <c r="A1" s="32" t="s">
        <v>49</v>
      </c>
      <c r="B1" s="32"/>
      <c r="C1" s="32"/>
      <c r="D1" s="32"/>
      <c r="E1" s="32"/>
      <c r="F1" s="32"/>
      <c r="G1" s="32"/>
      <c r="H1" s="32"/>
      <c r="I1" s="32"/>
      <c r="J1" s="32"/>
      <c r="K1" s="32"/>
      <c r="L1" s="32"/>
      <c r="M1" s="32"/>
      <c r="N1" s="32"/>
      <c r="O1" s="32"/>
      <c r="P1" s="32"/>
    </row>
    <row r="3" spans="1:16" ht="42.75">
      <c r="A3" s="8" t="s">
        <v>50</v>
      </c>
      <c r="B3" s="8" t="s">
        <v>51</v>
      </c>
      <c r="C3" s="8" t="s">
        <v>52</v>
      </c>
      <c r="D3" s="8" t="s">
        <v>53</v>
      </c>
    </row>
    <row r="4" spans="1:16" ht="27.75">
      <c r="A4" s="21">
        <v>2</v>
      </c>
      <c r="B4" s="21">
        <v>6</v>
      </c>
      <c r="C4" s="21">
        <v>12</v>
      </c>
      <c r="D4" s="21">
        <v>20</v>
      </c>
    </row>
    <row r="5" spans="1:16">
      <c r="A5" s="4"/>
      <c r="B5" s="4"/>
      <c r="C5" s="4"/>
      <c r="D5" s="4"/>
    </row>
    <row r="6" spans="1:16">
      <c r="A6" s="4"/>
      <c r="B6" s="4"/>
      <c r="C6" s="4"/>
      <c r="D6" s="4"/>
    </row>
    <row r="7" spans="1:16">
      <c r="A7" s="4"/>
      <c r="B7" s="4"/>
      <c r="C7" s="4"/>
      <c r="D7" s="4"/>
    </row>
    <row r="8" spans="1:16">
      <c r="A8" s="4"/>
      <c r="B8" s="4"/>
      <c r="C8" s="4"/>
      <c r="D8" s="4"/>
    </row>
    <row r="9" spans="1:16">
      <c r="A9" s="4"/>
      <c r="B9" s="4"/>
      <c r="C9" s="4"/>
      <c r="D9" s="4"/>
    </row>
    <row r="10" spans="1:16">
      <c r="A10" s="4"/>
      <c r="B10" s="4"/>
      <c r="C10" s="4"/>
      <c r="D10" s="4"/>
    </row>
    <row r="11" spans="1:16">
      <c r="A11" s="4"/>
      <c r="B11" s="4"/>
      <c r="C11" s="4"/>
      <c r="D11" s="4"/>
    </row>
    <row r="12" spans="1:16">
      <c r="A12" s="4"/>
      <c r="B12" s="4"/>
      <c r="C12" s="4"/>
      <c r="D12" s="4"/>
    </row>
    <row r="13" spans="1:16">
      <c r="A13" s="4"/>
      <c r="B13" s="4"/>
      <c r="C13" s="4"/>
      <c r="D13" s="4"/>
    </row>
    <row r="14" spans="1:16">
      <c r="A14" s="4"/>
      <c r="B14" s="4"/>
      <c r="C14" s="4"/>
      <c r="D14" s="4"/>
    </row>
    <row r="15" spans="1:16">
      <c r="A15" s="4"/>
      <c r="B15" s="4"/>
      <c r="C15" s="4"/>
      <c r="D15" s="4"/>
    </row>
    <row r="16" spans="1:16">
      <c r="A16" s="4"/>
      <c r="B16" s="4"/>
      <c r="C16" s="4"/>
      <c r="D16" s="4"/>
    </row>
  </sheetData>
  <mergeCells count="1">
    <mergeCell ref="A1:P1"/>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17"/>
  <sheetViews>
    <sheetView tabSelected="1" workbookViewId="0">
      <selection activeCell="G13" sqref="G13"/>
    </sheetView>
  </sheetViews>
  <sheetFormatPr defaultColWidth="38.140625" defaultRowHeight="15"/>
  <cols>
    <col min="1" max="1" width="36.5703125" style="1" customWidth="1"/>
    <col min="2" max="2" width="21.7109375" style="1" customWidth="1"/>
    <col min="3" max="3" width="23.7109375" style="1" customWidth="1"/>
    <col min="4" max="4" width="22.140625" style="1" customWidth="1"/>
    <col min="5" max="5" width="30.140625" style="1" customWidth="1"/>
    <col min="6" max="6" width="27" style="1" customWidth="1"/>
    <col min="7" max="16384" width="38.140625" style="1"/>
  </cols>
  <sheetData>
    <row r="1" spans="1:6">
      <c r="A1" s="1" t="s">
        <v>54</v>
      </c>
    </row>
    <row r="2" spans="1:6" ht="16.5">
      <c r="A2" s="1" t="s">
        <v>55</v>
      </c>
      <c r="B2" s="47" t="s">
        <v>82</v>
      </c>
    </row>
    <row r="3" spans="1:6">
      <c r="A3" s="1" t="s">
        <v>56</v>
      </c>
    </row>
    <row r="4" spans="1:6">
      <c r="A4" s="1" t="s">
        <v>57</v>
      </c>
    </row>
    <row r="5" spans="1:6">
      <c r="A5" s="1" t="s">
        <v>58</v>
      </c>
    </row>
    <row r="6" spans="1:6" ht="16.5">
      <c r="A6" s="1" t="s">
        <v>59</v>
      </c>
      <c r="B6" s="47" t="s">
        <v>82</v>
      </c>
    </row>
    <row r="8" spans="1:6" ht="42.75">
      <c r="A8" s="48" t="s">
        <v>60</v>
      </c>
      <c r="B8" s="49" t="s">
        <v>61</v>
      </c>
      <c r="C8" s="50" t="s">
        <v>62</v>
      </c>
      <c r="D8" s="50" t="s">
        <v>63</v>
      </c>
      <c r="E8" s="51" t="s">
        <v>64</v>
      </c>
      <c r="F8" s="50" t="s">
        <v>65</v>
      </c>
    </row>
    <row r="9" spans="1:6" ht="32.25" customHeight="1">
      <c r="A9" s="8" t="s">
        <v>55</v>
      </c>
      <c r="B9" s="55" t="s">
        <v>90</v>
      </c>
      <c r="C9" s="56" t="s">
        <v>91</v>
      </c>
      <c r="D9" s="56" t="s">
        <v>92</v>
      </c>
      <c r="E9" s="57"/>
      <c r="F9" s="57" t="s">
        <v>93</v>
      </c>
    </row>
    <row r="10" spans="1:6" ht="33" customHeight="1">
      <c r="A10" s="8" t="s">
        <v>56</v>
      </c>
      <c r="B10" s="56"/>
      <c r="C10" s="56"/>
      <c r="D10" s="56"/>
      <c r="E10" s="57"/>
      <c r="F10" s="57"/>
    </row>
    <row r="11" spans="1:6" ht="30" customHeight="1">
      <c r="A11" s="8" t="s">
        <v>94</v>
      </c>
      <c r="B11" s="56"/>
      <c r="C11" s="56"/>
      <c r="D11" s="56"/>
      <c r="E11" s="57"/>
      <c r="F11" s="57"/>
    </row>
    <row r="12" spans="1:6" ht="30.75" customHeight="1">
      <c r="A12" s="8" t="s">
        <v>58</v>
      </c>
      <c r="B12" s="56"/>
      <c r="C12" s="56"/>
      <c r="D12" s="56"/>
      <c r="E12" s="57"/>
      <c r="F12" s="57"/>
    </row>
    <row r="13" spans="1:6" ht="29.25" customHeight="1">
      <c r="A13" s="8" t="s">
        <v>59</v>
      </c>
      <c r="B13" s="55" t="s">
        <v>90</v>
      </c>
      <c r="C13" s="56" t="s">
        <v>91</v>
      </c>
      <c r="D13" s="56" t="s">
        <v>92</v>
      </c>
      <c r="E13" s="57"/>
      <c r="F13" s="57" t="s">
        <v>93</v>
      </c>
    </row>
    <row r="14" spans="1:6">
      <c r="A14" s="52"/>
      <c r="B14" s="53"/>
      <c r="C14" s="53"/>
      <c r="D14" s="53"/>
      <c r="E14" s="54"/>
      <c r="F14" s="54"/>
    </row>
    <row r="15" spans="1:6">
      <c r="A15" s="15"/>
      <c r="B15" s="15"/>
      <c r="C15" s="15"/>
      <c r="D15" s="15"/>
    </row>
    <row r="16" spans="1:6">
      <c r="A16" s="15"/>
      <c r="B16" s="15"/>
      <c r="C16" s="15"/>
      <c r="D16" s="15"/>
    </row>
    <row r="17" spans="1:4">
      <c r="A17" s="15"/>
      <c r="B17" s="15"/>
      <c r="C17" s="15"/>
      <c r="D17"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26"/>
  <sheetViews>
    <sheetView workbookViewId="0">
      <selection activeCell="F10" sqref="F10"/>
    </sheetView>
  </sheetViews>
  <sheetFormatPr defaultColWidth="49.5703125" defaultRowHeight="15"/>
  <cols>
    <col min="1" max="1" width="14.140625" style="1" customWidth="1"/>
    <col min="2" max="2" width="13.140625" style="1" customWidth="1"/>
    <col min="3" max="3" width="42.140625" style="22" customWidth="1"/>
    <col min="4" max="4" width="32.5703125" style="22" customWidth="1"/>
    <col min="5" max="5" width="30" style="1" customWidth="1"/>
    <col min="6" max="16384" width="49.5703125" style="1"/>
  </cols>
  <sheetData>
    <row r="1" spans="1:5">
      <c r="A1" s="1" t="s">
        <v>66</v>
      </c>
    </row>
    <row r="2" spans="1:5">
      <c r="A2" s="1" t="s">
        <v>67</v>
      </c>
    </row>
    <row r="4" spans="1:5" s="3" customFormat="1" ht="42.75">
      <c r="A4" s="9" t="s">
        <v>0</v>
      </c>
      <c r="B4" s="9" t="s">
        <v>7</v>
      </c>
      <c r="C4" s="8" t="s">
        <v>68</v>
      </c>
      <c r="D4" s="8" t="s">
        <v>69</v>
      </c>
      <c r="E4" s="8" t="s">
        <v>17</v>
      </c>
    </row>
    <row r="5" spans="1:5">
      <c r="A5" s="20" t="s">
        <v>74</v>
      </c>
      <c r="B5" s="4">
        <v>1</v>
      </c>
      <c r="C5" s="20">
        <v>23820</v>
      </c>
      <c r="D5" s="11"/>
      <c r="E5" s="19">
        <f>C5+D5</f>
        <v>23820</v>
      </c>
    </row>
    <row r="6" spans="1:5">
      <c r="A6" s="20"/>
      <c r="B6" s="4">
        <v>2</v>
      </c>
      <c r="C6" s="20"/>
      <c r="D6" s="20">
        <v>1843619</v>
      </c>
      <c r="E6" s="19">
        <f>C6+D7</f>
        <v>368990</v>
      </c>
    </row>
    <row r="7" spans="1:5">
      <c r="A7" s="20"/>
      <c r="B7" s="4">
        <v>3</v>
      </c>
      <c r="C7" s="20"/>
      <c r="D7" s="20">
        <v>368990</v>
      </c>
      <c r="E7" s="19">
        <f>C7+D6</f>
        <v>1843619</v>
      </c>
    </row>
    <row r="8" spans="1:5">
      <c r="A8" s="33" t="s">
        <v>70</v>
      </c>
      <c r="B8" s="33"/>
      <c r="C8" s="33"/>
      <c r="E8" s="23">
        <f>E5+E6+E7</f>
        <v>2236429</v>
      </c>
    </row>
    <row r="9" spans="1:5">
      <c r="A9" s="20" t="s">
        <v>75</v>
      </c>
      <c r="B9" s="4">
        <v>1</v>
      </c>
      <c r="C9" s="20">
        <v>3722</v>
      </c>
      <c r="D9" s="20"/>
      <c r="E9" s="19">
        <f t="shared" ref="E9:E11" si="0">C9+D9</f>
        <v>3722</v>
      </c>
    </row>
    <row r="10" spans="1:5">
      <c r="A10" s="20"/>
      <c r="B10" s="4">
        <v>2</v>
      </c>
      <c r="C10" s="20"/>
      <c r="D10" s="20">
        <v>918399</v>
      </c>
      <c r="E10" s="19">
        <f t="shared" si="0"/>
        <v>918399</v>
      </c>
    </row>
    <row r="11" spans="1:5">
      <c r="A11" s="20"/>
      <c r="B11" s="4">
        <v>3</v>
      </c>
      <c r="C11" s="20"/>
      <c r="D11" s="20">
        <v>863128</v>
      </c>
      <c r="E11" s="19">
        <f t="shared" si="0"/>
        <v>863128</v>
      </c>
    </row>
    <row r="12" spans="1:5">
      <c r="A12" s="33" t="s">
        <v>71</v>
      </c>
      <c r="B12" s="33"/>
      <c r="C12" s="33"/>
      <c r="D12" s="20"/>
      <c r="E12" s="23">
        <f>SUM(E9:E11)</f>
        <v>1785249</v>
      </c>
    </row>
    <row r="13" spans="1:5">
      <c r="A13" s="20" t="s">
        <v>76</v>
      </c>
      <c r="B13" s="4">
        <v>1</v>
      </c>
      <c r="C13" s="20">
        <v>10087</v>
      </c>
      <c r="D13" s="20"/>
      <c r="E13" s="19">
        <f t="shared" ref="E13:E14" si="1">C13+D13</f>
        <v>10087</v>
      </c>
    </row>
    <row r="14" spans="1:5">
      <c r="A14" s="20"/>
      <c r="B14" s="4">
        <v>2</v>
      </c>
      <c r="C14" s="20"/>
      <c r="D14" s="20">
        <v>34207</v>
      </c>
      <c r="E14" s="19">
        <f t="shared" si="1"/>
        <v>34207</v>
      </c>
    </row>
    <row r="15" spans="1:5">
      <c r="A15" s="20"/>
      <c r="B15" s="4">
        <v>3</v>
      </c>
      <c r="C15" s="20"/>
      <c r="D15" s="20">
        <v>973059</v>
      </c>
      <c r="E15" s="19">
        <f>C15+D15</f>
        <v>973059</v>
      </c>
    </row>
    <row r="16" spans="1:5">
      <c r="A16" s="33" t="s">
        <v>72</v>
      </c>
      <c r="B16" s="33"/>
      <c r="C16" s="33"/>
      <c r="D16" s="20"/>
      <c r="E16" s="23">
        <f>SUM(E13:E15)</f>
        <v>1017353</v>
      </c>
    </row>
    <row r="17" spans="1:5">
      <c r="A17" s="20" t="s">
        <v>77</v>
      </c>
      <c r="B17" s="4">
        <v>1</v>
      </c>
      <c r="C17" s="20">
        <v>1860</v>
      </c>
      <c r="D17" s="20"/>
      <c r="E17" s="19">
        <f t="shared" ref="E17:E19" si="2">C17+D17</f>
        <v>1860</v>
      </c>
    </row>
    <row r="18" spans="1:5">
      <c r="A18" s="20"/>
      <c r="B18" s="4">
        <v>2</v>
      </c>
      <c r="C18" s="20"/>
      <c r="D18" s="20">
        <v>113413</v>
      </c>
      <c r="E18" s="19">
        <f t="shared" si="2"/>
        <v>113413</v>
      </c>
    </row>
    <row r="19" spans="1:5">
      <c r="A19" s="20"/>
      <c r="B19" s="4">
        <v>3</v>
      </c>
      <c r="C19" s="20"/>
      <c r="D19" s="20">
        <v>718799</v>
      </c>
      <c r="E19" s="19">
        <f t="shared" si="2"/>
        <v>718799</v>
      </c>
    </row>
    <row r="20" spans="1:5">
      <c r="A20" s="20"/>
      <c r="B20" s="4"/>
      <c r="C20" s="20"/>
      <c r="D20" s="20"/>
      <c r="E20" s="23">
        <f>SUM(E17:E19)</f>
        <v>834072</v>
      </c>
    </row>
    <row r="21" spans="1:5">
      <c r="A21" s="33" t="s">
        <v>73</v>
      </c>
      <c r="B21" s="33"/>
      <c r="C21" s="33"/>
      <c r="D21" s="20"/>
      <c r="E21" s="19"/>
    </row>
    <row r="22" spans="1:5">
      <c r="A22" s="20" t="s">
        <v>78</v>
      </c>
      <c r="B22" s="4">
        <v>1</v>
      </c>
      <c r="C22" s="20">
        <v>1280</v>
      </c>
      <c r="D22" s="20"/>
      <c r="E22" s="19">
        <f t="shared" ref="E22:E24" si="3">C22+D22</f>
        <v>1280</v>
      </c>
    </row>
    <row r="23" spans="1:5">
      <c r="A23" s="4"/>
      <c r="B23" s="4">
        <v>2</v>
      </c>
      <c r="C23" s="20"/>
      <c r="D23" s="20">
        <v>542962</v>
      </c>
      <c r="E23" s="19">
        <f t="shared" si="3"/>
        <v>542962</v>
      </c>
    </row>
    <row r="24" spans="1:5">
      <c r="A24" s="4"/>
      <c r="B24" s="4">
        <v>3</v>
      </c>
      <c r="C24" s="20"/>
      <c r="D24" s="20">
        <v>511937</v>
      </c>
      <c r="E24" s="19">
        <f t="shared" si="3"/>
        <v>511937</v>
      </c>
    </row>
    <row r="25" spans="1:5">
      <c r="A25" s="33" t="s">
        <v>73</v>
      </c>
      <c r="B25" s="33"/>
      <c r="C25" s="33"/>
      <c r="D25" s="20"/>
      <c r="E25" s="23">
        <f>SUM(E22:E24)</f>
        <v>1056179</v>
      </c>
    </row>
    <row r="26" spans="1:5">
      <c r="A26" s="33" t="s">
        <v>17</v>
      </c>
      <c r="B26" s="33"/>
      <c r="C26" s="33"/>
      <c r="D26" s="20"/>
      <c r="E26" s="19"/>
    </row>
  </sheetData>
  <mergeCells count="6">
    <mergeCell ref="A26:C26"/>
    <mergeCell ref="A25:C25"/>
    <mergeCell ref="A8:C8"/>
    <mergeCell ref="A12:C12"/>
    <mergeCell ref="A16:C16"/>
    <mergeCell ref="A21:C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4.1.2</vt:lpstr>
      <vt:lpstr>4.1.3</vt:lpstr>
      <vt:lpstr>4.2.3</vt:lpstr>
      <vt:lpstr>4.2.4</vt:lpstr>
      <vt:lpstr>4.2.6</vt:lpstr>
      <vt:lpstr>4.3.2</vt:lpstr>
      <vt:lpstr>4.3.4</vt:lpstr>
      <vt:lpstr>4.4.1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A4</dc:creator>
  <cp:lastModifiedBy>Windows User</cp:lastModifiedBy>
  <dcterms:created xsi:type="dcterms:W3CDTF">2020-11-06T06:22:44Z</dcterms:created>
  <dcterms:modified xsi:type="dcterms:W3CDTF">2022-07-08T10:40:39Z</dcterms:modified>
</cp:coreProperties>
</file>